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biza\Desktop\"/>
    </mc:Choice>
  </mc:AlternateContent>
  <xr:revisionPtr revIDLastSave="0" documentId="13_ncr:1_{B970B944-8AF2-4C79-B1D3-D40974ECAEF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25" i="1"/>
  <c r="C24" i="1"/>
  <c r="C23" i="1"/>
  <c r="C27" i="1" s="1"/>
  <c r="C50" i="1" s="1"/>
  <c r="C53" i="1" s="1"/>
  <c r="C19" i="1"/>
  <c r="C35" i="1" l="1"/>
  <c r="C37" i="1" l="1"/>
  <c r="C49" i="1" s="1"/>
  <c r="C52" i="1" s="1"/>
  <c r="C40" i="1" l="1"/>
  <c r="C44" i="1" s="1"/>
  <c r="C55" i="1" s="1"/>
</calcChain>
</file>

<file path=xl/sharedStrings.xml><?xml version="1.0" encoding="utf-8"?>
<sst xmlns="http://schemas.openxmlformats.org/spreadsheetml/2006/main" count="60" uniqueCount="45">
  <si>
    <t>LISTINO PREZZI AFFILIAZIONE</t>
  </si>
  <si>
    <t>BASE</t>
  </si>
  <si>
    <t>APERTURA PAGINA SU PIATTAFORMA - POSIZIONAMENTO GOOGLE - APERTURA 1 SOCIAL</t>
  </si>
  <si>
    <t>PREMIUM</t>
  </si>
  <si>
    <t>PIU' - SITO WEB - 2 PAGINE SOCIAL - 1 MESSAGGIO ALLA SETTIMANA</t>
  </si>
  <si>
    <t>SUPERIOR</t>
  </si>
  <si>
    <t>PIU' - APP PERSONALIZZATA - 3 SOCIAL  - 1 MESSAGGIO AL GIORNO</t>
  </si>
  <si>
    <t>LISTINO  ABBONAMENTO MENSILE</t>
  </si>
  <si>
    <t xml:space="preserve">TOTALE </t>
  </si>
  <si>
    <t>UTILE VENDITA AFFILIZIONE</t>
  </si>
  <si>
    <t>TOTALE</t>
  </si>
  <si>
    <t>UTILE ABBONAMENTO MENSILE</t>
  </si>
  <si>
    <t>UTILE VENDITE PIU' ABBONAMENTI</t>
  </si>
  <si>
    <t xml:space="preserve">COMUNI ADERENTI </t>
  </si>
  <si>
    <t>PROGETTI ABBINABILI</t>
  </si>
  <si>
    <t xml:space="preserve">ATTIVI : RISTOR-Q SISTEMA DI QR-CODE PER MENU DI RISTORANTI </t>
  </si>
  <si>
    <t>COSTO</t>
  </si>
  <si>
    <t>ABBONAMENTO</t>
  </si>
  <si>
    <t>PIANO BASE</t>
  </si>
  <si>
    <t>PIANO PRMIUM</t>
  </si>
  <si>
    <t>PIU'  PAGINA WEB - 1 SOCIAL - UN AGGIORNAMENTO SETTIMANALE-  2 REVISIONI INIZIALI</t>
  </si>
  <si>
    <t>PIANO SUPERIOR</t>
  </si>
  <si>
    <t>PIU' GESTIONE PRENOTAZIONE TAVOLI - 2 SOCIAL - AGGIORNAMENTO GIORNALIERO - 3 REVISIONI INIZIALI</t>
  </si>
  <si>
    <t xml:space="preserve">PIANO TOP </t>
  </si>
  <si>
    <t xml:space="preserve">PIU' GESTIONE ORDINE TAVOLO DA TAB - SPEDIZIONE ORDINE IN CUCINA - EMISSIONE SCONTRINO </t>
  </si>
  <si>
    <t>TUTTI I SISTEMI UTILIZZATI PER GLI ALTRI PROGETTI SONO STATI REALIZZATI SENZA L'AUSIGLIO DI PIATTAFORME ESTERNE.</t>
  </si>
  <si>
    <t xml:space="preserve">CODICI E GLI ALGORITMI SONO STATI SCRITTI DALLA NOSTRA STARTUP E SONO PESONALIZZABILI </t>
  </si>
  <si>
    <t>IL SITO WWW.E-SLOW.IT E' STATO REALIZZATO CON WORDPRESS</t>
  </si>
  <si>
    <t>STATO AVANZAMENTO PROGETTO 70% DATA STIMATA COMPLETAMENTO GIUGNO 2024</t>
  </si>
  <si>
    <t>SOLO MENU IN CINQUE LINGUE  SU PAGINA DEDICATA 1 AGGIORNAMENTO MENSILE</t>
  </si>
  <si>
    <t>BUSINESS PLAN E-SLOW</t>
  </si>
  <si>
    <t>SPESE</t>
  </si>
  <si>
    <t>REALIZZAZIONE PIATTAFORMA</t>
  </si>
  <si>
    <t>GESTIONE SERVIZI 10% DEL TOTALE</t>
  </si>
  <si>
    <t>PER COMUNE</t>
  </si>
  <si>
    <t>COSTO AFFILIAZIONE 70% DEL TOTALE</t>
  </si>
  <si>
    <t>UNA TANTUM</t>
  </si>
  <si>
    <t>COSTO GESTIONE PER 40 COMUNI</t>
  </si>
  <si>
    <t>COSTO AFFILIAZIONE PER 40 COMUNI</t>
  </si>
  <si>
    <t>STIME VENDITE ABBONAMENTI  ANNO</t>
  </si>
  <si>
    <t xml:space="preserve">UTILE MENSILE </t>
  </si>
  <si>
    <t xml:space="preserve">UTILE ANNO  </t>
  </si>
  <si>
    <t xml:space="preserve">UTILE SU 40 COMUNI </t>
  </si>
  <si>
    <t xml:space="preserve"> PROFITTO STIMATO</t>
  </si>
  <si>
    <t>CONVENZIONE CON DISTRIBUTORI RETE INTERNET PER ARRE CONSIDERATE DISAGIATE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</si>
</sst>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0" fontId="0" fillId="2" borderId="1" xfId="0" applyFill="1" applyBorder="1"/>
    <xf numFmtId="0" fontId="0" fillId="0" borderId="2" xfId="0" applyBorder="1" applyAlignment="1">
      <alignment horizontal="left" vertical="top"/>
    </xf>
    <xf numFmtId="0" fontId="0" fillId="0" borderId="3" xfId="0" applyBorder="1"/>
    <xf numFmtId="0" fontId="0" fillId="0" borderId="4" xfId="0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5" xfId="0" applyBorder="1"/>
    <xf numFmtId="0" fontId="0" fillId="0" borderId="6" xfId="0" applyBorder="1" applyAlignment="1">
      <alignment horizontal="left" vertical="top"/>
    </xf>
    <xf numFmtId="0" fontId="0" fillId="3" borderId="1" xfId="0" applyFill="1" applyBorder="1"/>
    <xf numFmtId="0" fontId="1" fillId="0" borderId="0" xfId="0" applyFont="1"/>
    <xf numFmtId="164" fontId="0" fillId="0" borderId="4" xfId="0" applyNumberFormat="1" applyBorder="1" applyAlignment="1">
      <alignment horizontal="left" vertical="top"/>
    </xf>
    <xf numFmtId="164" fontId="0" fillId="0" borderId="6" xfId="0" applyNumberFormat="1" applyBorder="1" applyAlignment="1">
      <alignment horizontal="left" vertical="top"/>
    </xf>
    <xf numFmtId="164" fontId="1" fillId="0" borderId="0" xfId="0" applyNumberFormat="1" applyFont="1" applyAlignment="1">
      <alignment horizontal="center" vertical="top"/>
    </xf>
    <xf numFmtId="0" fontId="0" fillId="0" borderId="0" xfId="0" applyAlignment="1">
      <alignment horizontal="left"/>
    </xf>
    <xf numFmtId="0" fontId="1" fillId="4" borderId="1" xfId="0" applyFont="1" applyFill="1" applyBorder="1"/>
    <xf numFmtId="0" fontId="0" fillId="0" borderId="10" xfId="0" applyBorder="1"/>
    <xf numFmtId="0" fontId="0" fillId="4" borderId="10" xfId="0" applyFill="1" applyBorder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6" xfId="0" applyBorder="1"/>
    <xf numFmtId="0" fontId="1" fillId="0" borderId="1" xfId="0" applyFont="1" applyBorder="1"/>
    <xf numFmtId="164" fontId="1" fillId="0" borderId="2" xfId="0" applyNumberFormat="1" applyFont="1" applyBorder="1"/>
    <xf numFmtId="0" fontId="1" fillId="0" borderId="3" xfId="0" applyFont="1" applyBorder="1"/>
    <xf numFmtId="164" fontId="1" fillId="0" borderId="4" xfId="0" applyNumberFormat="1" applyFont="1" applyBorder="1"/>
    <xf numFmtId="0" fontId="1" fillId="0" borderId="5" xfId="0" applyFont="1" applyBorder="1"/>
    <xf numFmtId="164" fontId="1" fillId="0" borderId="6" xfId="0" applyNumberFormat="1" applyFont="1" applyBorder="1"/>
    <xf numFmtId="0" fontId="1" fillId="6" borderId="8" xfId="0" applyFont="1" applyFill="1" applyBorder="1"/>
    <xf numFmtId="164" fontId="1" fillId="6" borderId="9" xfId="0" applyNumberFormat="1" applyFont="1" applyFill="1" applyBorder="1"/>
    <xf numFmtId="164" fontId="1" fillId="5" borderId="8" xfId="0" applyNumberFormat="1" applyFont="1" applyFill="1" applyBorder="1"/>
    <xf numFmtId="164" fontId="1" fillId="5" borderId="9" xfId="0" applyNumberFormat="1" applyFont="1" applyFill="1" applyBorder="1" applyAlignment="1">
      <alignment horizontal="center" vertical="top"/>
    </xf>
    <xf numFmtId="0" fontId="1" fillId="7" borderId="7" xfId="0" applyFont="1" applyFill="1" applyBorder="1"/>
    <xf numFmtId="164" fontId="1" fillId="0" borderId="0" xfId="0" applyNumberFormat="1" applyFont="1"/>
    <xf numFmtId="0" fontId="0" fillId="8" borderId="0" xfId="0" applyFill="1"/>
    <xf numFmtId="0" fontId="2" fillId="7" borderId="0" xfId="0" applyFont="1" applyFill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1"/>
  <sheetViews>
    <sheetView tabSelected="1" workbookViewId="0">
      <selection activeCell="B2" sqref="B2"/>
    </sheetView>
  </sheetViews>
  <sheetFormatPr defaultRowHeight="14.5" x14ac:dyDescent="0.35"/>
  <cols>
    <col min="2" max="2" width="33.54296875" bestFit="1" customWidth="1"/>
    <col min="3" max="3" width="19.36328125" bestFit="1" customWidth="1"/>
    <col min="4" max="4" width="91.36328125" bestFit="1" customWidth="1"/>
    <col min="5" max="5" width="15.1796875" bestFit="1" customWidth="1"/>
    <col min="6" max="6" width="60.36328125" bestFit="1" customWidth="1"/>
    <col min="7" max="7" width="91.36328125" bestFit="1" customWidth="1"/>
    <col min="8" max="8" width="6.6328125" bestFit="1" customWidth="1"/>
    <col min="9" max="9" width="14.54296875" bestFit="1" customWidth="1"/>
  </cols>
  <sheetData>
    <row r="2" spans="2:4" x14ac:dyDescent="0.35">
      <c r="B2" s="10" t="s">
        <v>30</v>
      </c>
      <c r="C2" s="1"/>
    </row>
    <row r="3" spans="2:4" ht="15" thickBot="1" x14ac:dyDescent="0.4">
      <c r="C3" s="1"/>
    </row>
    <row r="4" spans="2:4" x14ac:dyDescent="0.35">
      <c r="B4" s="2" t="s">
        <v>0</v>
      </c>
      <c r="C4" s="3"/>
    </row>
    <row r="5" spans="2:4" x14ac:dyDescent="0.35">
      <c r="B5" s="4" t="s">
        <v>1</v>
      </c>
      <c r="C5" s="11">
        <v>75</v>
      </c>
      <c r="D5" s="6" t="s">
        <v>2</v>
      </c>
    </row>
    <row r="6" spans="2:4" x14ac:dyDescent="0.35">
      <c r="B6" s="4" t="s">
        <v>3</v>
      </c>
      <c r="C6" s="11">
        <v>150</v>
      </c>
      <c r="D6" s="6" t="s">
        <v>4</v>
      </c>
    </row>
    <row r="7" spans="2:4" ht="15" thickBot="1" x14ac:dyDescent="0.4">
      <c r="B7" s="7" t="s">
        <v>5</v>
      </c>
      <c r="C7" s="12">
        <v>360</v>
      </c>
      <c r="D7" s="6" t="s">
        <v>6</v>
      </c>
    </row>
    <row r="8" spans="2:4" ht="15" thickBot="1" x14ac:dyDescent="0.4">
      <c r="C8" s="1"/>
    </row>
    <row r="9" spans="2:4" x14ac:dyDescent="0.35">
      <c r="B9" s="9" t="s">
        <v>7</v>
      </c>
      <c r="C9" s="3"/>
    </row>
    <row r="10" spans="2:4" x14ac:dyDescent="0.35">
      <c r="B10" s="4" t="s">
        <v>1</v>
      </c>
      <c r="C10" s="11">
        <v>18</v>
      </c>
    </row>
    <row r="11" spans="2:4" x14ac:dyDescent="0.35">
      <c r="B11" s="4" t="s">
        <v>3</v>
      </c>
      <c r="C11" s="11">
        <v>39</v>
      </c>
    </row>
    <row r="12" spans="2:4" ht="15" thickBot="1" x14ac:dyDescent="0.4">
      <c r="B12" s="7" t="s">
        <v>5</v>
      </c>
      <c r="C12" s="12">
        <v>99</v>
      </c>
    </row>
    <row r="13" spans="2:4" ht="15" thickBot="1" x14ac:dyDescent="0.4">
      <c r="C13" s="1"/>
    </row>
    <row r="14" spans="2:4" x14ac:dyDescent="0.35">
      <c r="B14" s="2" t="s">
        <v>39</v>
      </c>
      <c r="C14" s="3"/>
    </row>
    <row r="15" spans="2:4" x14ac:dyDescent="0.35">
      <c r="B15" s="4" t="s">
        <v>1</v>
      </c>
      <c r="C15" s="5">
        <v>15</v>
      </c>
    </row>
    <row r="16" spans="2:4" x14ac:dyDescent="0.35">
      <c r="B16" s="4" t="s">
        <v>3</v>
      </c>
      <c r="C16" s="5">
        <v>7</v>
      </c>
    </row>
    <row r="17" spans="2:3" x14ac:dyDescent="0.35">
      <c r="B17" s="4" t="s">
        <v>5</v>
      </c>
      <c r="C17" s="5">
        <v>3</v>
      </c>
    </row>
    <row r="18" spans="2:3" x14ac:dyDescent="0.35">
      <c r="B18" s="4"/>
      <c r="C18" s="5"/>
    </row>
    <row r="19" spans="2:3" x14ac:dyDescent="0.35">
      <c r="B19" s="4" t="s">
        <v>8</v>
      </c>
      <c r="C19" s="5">
        <f>SUM(C14:C17)</f>
        <v>25</v>
      </c>
    </row>
    <row r="20" spans="2:3" ht="15" thickBot="1" x14ac:dyDescent="0.4">
      <c r="B20" s="7"/>
      <c r="C20" s="8"/>
    </row>
    <row r="21" spans="2:3" ht="15" thickBot="1" x14ac:dyDescent="0.4">
      <c r="C21" s="1"/>
    </row>
    <row r="22" spans="2:3" x14ac:dyDescent="0.35">
      <c r="B22" s="2" t="s">
        <v>9</v>
      </c>
      <c r="C22" s="3"/>
    </row>
    <row r="23" spans="2:3" x14ac:dyDescent="0.35">
      <c r="B23" s="4" t="s">
        <v>1</v>
      </c>
      <c r="C23" s="11">
        <f>C15*C5</f>
        <v>1125</v>
      </c>
    </row>
    <row r="24" spans="2:3" x14ac:dyDescent="0.35">
      <c r="B24" s="4" t="s">
        <v>3</v>
      </c>
      <c r="C24" s="11">
        <f>C16*C6</f>
        <v>1050</v>
      </c>
    </row>
    <row r="25" spans="2:3" x14ac:dyDescent="0.35">
      <c r="B25" s="4" t="s">
        <v>5</v>
      </c>
      <c r="C25" s="11">
        <f t="shared" ref="C25" si="0">C17*C7</f>
        <v>1080</v>
      </c>
    </row>
    <row r="26" spans="2:3" x14ac:dyDescent="0.35">
      <c r="B26" s="4"/>
      <c r="C26" s="5"/>
    </row>
    <row r="27" spans="2:3" x14ac:dyDescent="0.35">
      <c r="B27" s="4" t="s">
        <v>10</v>
      </c>
      <c r="C27" s="11">
        <f>SUM(C22:C25)</f>
        <v>3255</v>
      </c>
    </row>
    <row r="28" spans="2:3" ht="15" thickBot="1" x14ac:dyDescent="0.4">
      <c r="B28" s="7"/>
      <c r="C28" s="12"/>
    </row>
    <row r="29" spans="2:3" ht="15" thickBot="1" x14ac:dyDescent="0.4">
      <c r="C29" s="1"/>
    </row>
    <row r="30" spans="2:3" x14ac:dyDescent="0.35">
      <c r="B30" s="9" t="s">
        <v>11</v>
      </c>
      <c r="C30" s="3"/>
    </row>
    <row r="31" spans="2:3" x14ac:dyDescent="0.35">
      <c r="B31" s="4" t="s">
        <v>1</v>
      </c>
      <c r="C31" s="11">
        <f>C15*C10</f>
        <v>270</v>
      </c>
    </row>
    <row r="32" spans="2:3" x14ac:dyDescent="0.35">
      <c r="B32" s="4" t="s">
        <v>3</v>
      </c>
      <c r="C32" s="11">
        <f t="shared" ref="C32:C33" si="1">C16*C11</f>
        <v>273</v>
      </c>
    </row>
    <row r="33" spans="2:9" x14ac:dyDescent="0.35">
      <c r="B33" s="4" t="s">
        <v>5</v>
      </c>
      <c r="C33" s="11">
        <f t="shared" si="1"/>
        <v>297</v>
      </c>
    </row>
    <row r="34" spans="2:9" x14ac:dyDescent="0.35">
      <c r="B34" s="4"/>
      <c r="C34" s="5"/>
    </row>
    <row r="35" spans="2:9" x14ac:dyDescent="0.35">
      <c r="B35" s="4" t="s">
        <v>40</v>
      </c>
      <c r="C35" s="11">
        <f>SUM(C31:C34)</f>
        <v>840</v>
      </c>
    </row>
    <row r="36" spans="2:9" x14ac:dyDescent="0.35">
      <c r="B36" s="4"/>
      <c r="C36" s="5"/>
    </row>
    <row r="37" spans="2:9" x14ac:dyDescent="0.35">
      <c r="B37" s="4" t="s">
        <v>41</v>
      </c>
      <c r="C37" s="11">
        <f>C35*12</f>
        <v>10080</v>
      </c>
    </row>
    <row r="38" spans="2:9" ht="15" thickBot="1" x14ac:dyDescent="0.4">
      <c r="B38" s="7"/>
      <c r="C38" s="8"/>
    </row>
    <row r="39" spans="2:9" x14ac:dyDescent="0.35">
      <c r="C39" s="1"/>
    </row>
    <row r="40" spans="2:9" x14ac:dyDescent="0.35">
      <c r="B40" s="10" t="s">
        <v>12</v>
      </c>
      <c r="C40" s="13">
        <f>C37+C27</f>
        <v>13335</v>
      </c>
    </row>
    <row r="41" spans="2:9" x14ac:dyDescent="0.35">
      <c r="B41" s="10"/>
      <c r="C41" s="13"/>
    </row>
    <row r="42" spans="2:9" x14ac:dyDescent="0.35">
      <c r="B42" s="10" t="s">
        <v>13</v>
      </c>
      <c r="C42" s="6">
        <v>40</v>
      </c>
    </row>
    <row r="43" spans="2:9" ht="15" thickBot="1" x14ac:dyDescent="0.4">
      <c r="B43" s="10"/>
      <c r="C43" s="6"/>
    </row>
    <row r="44" spans="2:9" ht="15" thickBot="1" x14ac:dyDescent="0.4">
      <c r="B44" s="31" t="s">
        <v>42</v>
      </c>
      <c r="C44" s="32">
        <f>C42*C40</f>
        <v>533400</v>
      </c>
    </row>
    <row r="45" spans="2:9" ht="15" thickBot="1" x14ac:dyDescent="0.4"/>
    <row r="46" spans="2:9" ht="15" thickBot="1" x14ac:dyDescent="0.4">
      <c r="B46" s="33" t="s">
        <v>31</v>
      </c>
      <c r="H46" t="s">
        <v>16</v>
      </c>
      <c r="I46" t="s">
        <v>17</v>
      </c>
    </row>
    <row r="47" spans="2:9" ht="15" thickBot="1" x14ac:dyDescent="0.4"/>
    <row r="48" spans="2:9" x14ac:dyDescent="0.35">
      <c r="B48" s="23" t="s">
        <v>32</v>
      </c>
      <c r="C48" s="24">
        <v>30000</v>
      </c>
      <c r="D48" s="10" t="s">
        <v>36</v>
      </c>
      <c r="H48">
        <v>100</v>
      </c>
      <c r="I48">
        <v>50</v>
      </c>
    </row>
    <row r="49" spans="1:9" x14ac:dyDescent="0.35">
      <c r="B49" s="25" t="s">
        <v>33</v>
      </c>
      <c r="C49" s="26">
        <f>C37/100*10</f>
        <v>1008</v>
      </c>
      <c r="D49" s="10" t="s">
        <v>34</v>
      </c>
      <c r="H49">
        <v>200</v>
      </c>
      <c r="I49">
        <v>100</v>
      </c>
    </row>
    <row r="50" spans="1:9" ht="15" thickBot="1" x14ac:dyDescent="0.4">
      <c r="B50" s="27" t="s">
        <v>35</v>
      </c>
      <c r="C50" s="28">
        <f>C27/100*70</f>
        <v>2278.5</v>
      </c>
      <c r="D50" s="10" t="s">
        <v>34</v>
      </c>
      <c r="H50">
        <v>400</v>
      </c>
      <c r="I50">
        <v>200</v>
      </c>
    </row>
    <row r="51" spans="1:9" ht="15" thickBot="1" x14ac:dyDescent="0.4">
      <c r="H51">
        <v>800</v>
      </c>
      <c r="I51">
        <v>400</v>
      </c>
    </row>
    <row r="52" spans="1:9" x14ac:dyDescent="0.35">
      <c r="B52" s="23" t="s">
        <v>37</v>
      </c>
      <c r="C52" s="24">
        <f>C49*C42</f>
        <v>40320</v>
      </c>
    </row>
    <row r="53" spans="1:9" ht="15" thickBot="1" x14ac:dyDescent="0.4">
      <c r="B53" s="27" t="s">
        <v>38</v>
      </c>
      <c r="C53" s="28">
        <f>C50*C42</f>
        <v>91140</v>
      </c>
    </row>
    <row r="54" spans="1:9" ht="15" thickBot="1" x14ac:dyDescent="0.4"/>
    <row r="55" spans="1:9" ht="15" thickBot="1" x14ac:dyDescent="0.4">
      <c r="B55" s="29" t="s">
        <v>43</v>
      </c>
      <c r="C55" s="30">
        <f>C44-C48-C52-C53</f>
        <v>371940</v>
      </c>
    </row>
    <row r="56" spans="1:9" x14ac:dyDescent="0.35">
      <c r="B56" s="10"/>
      <c r="C56" s="34"/>
    </row>
    <row r="57" spans="1:9" ht="15" thickBot="1" x14ac:dyDescent="0.4"/>
    <row r="58" spans="1:9" x14ac:dyDescent="0.35">
      <c r="A58" s="35"/>
      <c r="B58" s="15" t="s">
        <v>14</v>
      </c>
      <c r="C58" s="16"/>
      <c r="D58" s="17" t="s">
        <v>15</v>
      </c>
      <c r="E58" s="16" t="s">
        <v>16</v>
      </c>
      <c r="F58" s="18" t="s">
        <v>17</v>
      </c>
    </row>
    <row r="59" spans="1:9" x14ac:dyDescent="0.35">
      <c r="B59" s="4"/>
      <c r="C59" t="s">
        <v>18</v>
      </c>
      <c r="D59" t="s">
        <v>29</v>
      </c>
      <c r="E59" s="14">
        <v>100</v>
      </c>
      <c r="F59" s="19">
        <v>50</v>
      </c>
    </row>
    <row r="60" spans="1:9" x14ac:dyDescent="0.35">
      <c r="B60" s="4"/>
      <c r="C60" t="s">
        <v>19</v>
      </c>
      <c r="D60" t="s">
        <v>20</v>
      </c>
      <c r="E60" s="14">
        <v>200</v>
      </c>
      <c r="F60" s="19">
        <v>100</v>
      </c>
    </row>
    <row r="61" spans="1:9" x14ac:dyDescent="0.35">
      <c r="B61" s="4"/>
      <c r="C61" t="s">
        <v>21</v>
      </c>
      <c r="D61" t="s">
        <v>22</v>
      </c>
      <c r="E61" s="14">
        <v>400</v>
      </c>
      <c r="F61" s="19">
        <v>200</v>
      </c>
    </row>
    <row r="62" spans="1:9" x14ac:dyDescent="0.35">
      <c r="B62" s="4"/>
      <c r="C62" t="s">
        <v>23</v>
      </c>
      <c r="D62" t="s">
        <v>24</v>
      </c>
      <c r="E62" s="14">
        <v>800</v>
      </c>
      <c r="F62" s="19">
        <v>400</v>
      </c>
    </row>
    <row r="63" spans="1:9" ht="15" thickBot="1" x14ac:dyDescent="0.4">
      <c r="B63" s="7"/>
      <c r="C63" s="20"/>
      <c r="D63" s="20"/>
      <c r="E63" s="21"/>
      <c r="F63" s="22"/>
    </row>
    <row r="65" spans="1:4" x14ac:dyDescent="0.35">
      <c r="D65" t="s">
        <v>27</v>
      </c>
    </row>
    <row r="66" spans="1:4" x14ac:dyDescent="0.35">
      <c r="D66" s="10" t="s">
        <v>25</v>
      </c>
    </row>
    <row r="67" spans="1:4" x14ac:dyDescent="0.35">
      <c r="D67" s="10" t="s">
        <v>26</v>
      </c>
    </row>
    <row r="68" spans="1:4" x14ac:dyDescent="0.35">
      <c r="D68" s="10"/>
    </row>
    <row r="69" spans="1:4" x14ac:dyDescent="0.35">
      <c r="D69" s="10" t="s">
        <v>28</v>
      </c>
    </row>
    <row r="71" spans="1:4" x14ac:dyDescent="0.35">
      <c r="A71" s="35"/>
      <c r="B71" s="36" t="s">
        <v>44</v>
      </c>
      <c r="C71" s="36"/>
      <c r="D71" s="36"/>
    </row>
  </sheetData>
  <mergeCells count="1">
    <mergeCell ref="B71:D7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deluigi</dc:creator>
  <cp:lastModifiedBy>luigi deluigi</cp:lastModifiedBy>
  <dcterms:created xsi:type="dcterms:W3CDTF">2015-06-05T18:17:20Z</dcterms:created>
  <dcterms:modified xsi:type="dcterms:W3CDTF">2024-04-02T16:55:27Z</dcterms:modified>
</cp:coreProperties>
</file>